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15" yWindow="0" windowWidth="11775" windowHeight="10890" tabRatio="428"/>
  </bookViews>
  <sheets>
    <sheet name="表紙" sheetId="10" r:id="rId1"/>
  </sheets>
  <definedNames>
    <definedName name="_xlnm.Print_Area" localSheetId="0">表紙!$A$1:$J$62</definedName>
  </definedNames>
  <calcPr calcId="145621"/>
</workbook>
</file>

<file path=xl/calcChain.xml><?xml version="1.0" encoding="utf-8"?>
<calcChain xmlns="http://schemas.openxmlformats.org/spreadsheetml/2006/main">
  <c r="G27" i="10" l="1"/>
  <c r="G25" i="10"/>
  <c r="G49" i="10" l="1"/>
  <c r="G34" i="10"/>
  <c r="G46" i="10"/>
  <c r="G31" i="10"/>
  <c r="G44" i="10"/>
  <c r="G42" i="10"/>
  <c r="G40" i="10"/>
  <c r="G38" i="10"/>
  <c r="G29" i="10"/>
  <c r="G23" i="10"/>
  <c r="G21" i="10"/>
  <c r="G19" i="10"/>
  <c r="G17" i="10"/>
  <c r="G15" i="10"/>
  <c r="G13" i="10"/>
  <c r="I14" i="10"/>
</calcChain>
</file>

<file path=xl/sharedStrings.xml><?xml version="1.0" encoding="utf-8"?>
<sst xmlns="http://schemas.openxmlformats.org/spreadsheetml/2006/main" count="133" uniqueCount="86">
  <si>
    <t>（％）</t>
    <phoneticPr fontId="2"/>
  </si>
  <si>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</si>
  <si>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</si>
  <si>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>(kWh/h)</t>
    <phoneticPr fontId="2"/>
  </si>
  <si>
    <t xml:space="preserve"> (kWh/日）</t>
  </si>
  <si>
    <t>電　　源</t>
    <rPh sb="0" eb="1">
      <t>デン</t>
    </rPh>
    <rPh sb="3" eb="4">
      <t>ミナモト</t>
    </rPh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</si>
  <si>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</si>
  <si>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①立上り時</t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</si>
  <si>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</si>
  <si>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</si>
  <si>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(W)×</t>
  </si>
  <si>
    <t>(D)×</t>
  </si>
  <si>
    <t>③待機時</t>
    <phoneticPr fontId="2"/>
  </si>
  <si>
    <t>（％）</t>
    <phoneticPr fontId="2"/>
  </si>
  <si>
    <t>作成日</t>
    <rPh sb="0" eb="2">
      <t>サクセイ</t>
    </rPh>
    <rPh sb="2" eb="3">
      <t>ニチ</t>
    </rPh>
    <phoneticPr fontId="2"/>
  </si>
  <si>
    <r>
      <rPr>
        <i/>
        <sz val="14"/>
        <rFont val="Symbol"/>
        <family val="1"/>
        <charset val="2"/>
      </rPr>
      <t>h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</si>
  <si>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Symbol"/>
        <family val="1"/>
        <charset val="2"/>
      </rPr>
      <t>h</t>
    </r>
    <r>
      <rPr>
        <vertAlign val="subscript"/>
        <sz val="14"/>
        <rFont val="Century"/>
        <family val="1"/>
      </rPr>
      <t>b</t>
    </r>
    <phoneticPr fontId="2"/>
  </si>
  <si>
    <t>テボ数</t>
    <rPh sb="2" eb="3">
      <t>スウ</t>
    </rPh>
    <phoneticPr fontId="2"/>
  </si>
  <si>
    <r>
      <rPr>
        <i/>
        <sz val="14"/>
        <rFont val="Century"/>
        <family val="1"/>
      </rPr>
      <t>V</t>
    </r>
    <r>
      <rPr>
        <vertAlign val="subscript"/>
        <sz val="14"/>
        <rFont val="Century"/>
        <family val="1"/>
      </rPr>
      <t>c</t>
    </r>
    <phoneticPr fontId="2"/>
  </si>
  <si>
    <t>（ℓ/日）</t>
    <rPh sb="3" eb="4">
      <t>ニチ</t>
    </rPh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</si>
  <si>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L</t>
    </r>
    <phoneticPr fontId="2"/>
  </si>
  <si>
    <t>（ℓ/kg）</t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</si>
  <si>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c</t>
    </r>
    <phoneticPr fontId="2"/>
  </si>
  <si>
    <t>（ℓ/h）</t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</si>
  <si>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i</t>
    </r>
    <phoneticPr fontId="2"/>
  </si>
  <si>
    <t>(kWh/回)</t>
    <rPh sb="5" eb="6">
      <t>カイ</t>
    </rPh>
    <phoneticPr fontId="2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</si>
  <si>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2"/>
  </si>
  <si>
    <t>(min）</t>
    <phoneticPr fontId="2"/>
  </si>
  <si>
    <t>（玉/h）</t>
    <rPh sb="1" eb="2">
      <t>タマ</t>
    </rPh>
    <phoneticPr fontId="2"/>
  </si>
  <si>
    <t>冷凍うどん　250g/玉</t>
    <rPh sb="11" eb="12">
      <t>タマ</t>
    </rPh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</si>
  <si>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dR</t>
    </r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</si>
  <si>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dV</t>
    </r>
    <phoneticPr fontId="2"/>
  </si>
  <si>
    <t>②調理時</t>
    <phoneticPr fontId="2"/>
  </si>
  <si>
    <t>6.給水量</t>
    <rPh sb="2" eb="4">
      <t>キュウスイ</t>
    </rPh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</si>
  <si>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s</t>
    </r>
    <phoneticPr fontId="2"/>
  </si>
  <si>
    <t>①立上り時</t>
    <rPh sb="4" eb="5">
      <t>ジ</t>
    </rPh>
    <phoneticPr fontId="2"/>
  </si>
  <si>
    <t xml:space="preserve"> (kWh/日）</t>
    <phoneticPr fontId="2"/>
  </si>
  <si>
    <t>重量(kg)</t>
  </si>
  <si>
    <t>③待機時</t>
    <phoneticPr fontId="2"/>
  </si>
  <si>
    <t>（ℓ/回）</t>
    <rPh sb="3" eb="4">
      <t>カイ</t>
    </rPh>
    <phoneticPr fontId="2"/>
  </si>
  <si>
    <t>外形寸法(mm)</t>
    <rPh sb="0" eb="2">
      <t>ガイケイ</t>
    </rPh>
    <rPh sb="2" eb="4">
      <t>スンポウ</t>
    </rPh>
    <phoneticPr fontId="2"/>
  </si>
  <si>
    <t>湯槽寸法(mm)</t>
    <rPh sb="0" eb="1">
      <t>ユ</t>
    </rPh>
    <rPh sb="1" eb="2">
      <t>ソウ</t>
    </rPh>
    <rPh sb="2" eb="4">
      <t>スンポウ</t>
    </rPh>
    <phoneticPr fontId="2"/>
  </si>
  <si>
    <t>(H)</t>
    <phoneticPr fontId="2"/>
  </si>
  <si>
    <t>麺ゆで器</t>
    <rPh sb="0" eb="1">
      <t>メン</t>
    </rPh>
    <rPh sb="3" eb="4">
      <t>キ</t>
    </rPh>
    <phoneticPr fontId="2"/>
  </si>
  <si>
    <t>2.熱効率</t>
    <phoneticPr fontId="2"/>
  </si>
  <si>
    <t>3.立上り性能</t>
    <phoneticPr fontId="2"/>
  </si>
  <si>
    <t>4.調理能力</t>
    <phoneticPr fontId="2"/>
  </si>
  <si>
    <t>5.消費
　電力量</t>
    <phoneticPr fontId="2"/>
  </si>
  <si>
    <t>1.定格消費電力</t>
    <rPh sb="2" eb="4">
      <t>テイカク</t>
    </rPh>
    <rPh sb="4" eb="6">
      <t>ショウヒ</t>
    </rPh>
    <rPh sb="6" eb="8">
      <t>デンリョク</t>
    </rPh>
    <phoneticPr fontId="2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</si>
  <si>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2"/>
  </si>
  <si>
    <t>（ｋW）</t>
    <phoneticPr fontId="2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</si>
  <si>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2"/>
  </si>
  <si>
    <t>②沸騰時</t>
    <phoneticPr fontId="2"/>
  </si>
  <si>
    <t>槽数</t>
    <rPh sb="0" eb="1">
      <t>ソウ</t>
    </rPh>
    <rPh sb="1" eb="2">
      <t>スウ</t>
    </rPh>
    <phoneticPr fontId="2"/>
  </si>
  <si>
    <t>セールス
ポイント等</t>
    <rPh sb="9" eb="10">
      <t>トウ</t>
    </rPh>
    <phoneticPr fontId="2"/>
  </si>
  <si>
    <t>定格水量(ℓ)</t>
    <rPh sb="0" eb="2">
      <t>テイカク</t>
    </rPh>
    <rPh sb="2" eb="4">
      <t>スイリョウ</t>
    </rPh>
    <phoneticPr fontId="2"/>
  </si>
  <si>
    <t>調理時間 5.0h/日</t>
  </si>
  <si>
    <t>待機時間 5.0h/日</t>
  </si>
  <si>
    <t>立上り回数 1 回/日</t>
  </si>
  <si>
    <t>冷凍うどん400玉(100kg)/日</t>
  </si>
  <si>
    <t>調理負荷率 0.4</t>
  </si>
  <si>
    <t>稼働時間 10.0h/日</t>
  </si>
  <si>
    <t>持ち出し水量 0.5ℓ/kg</t>
  </si>
  <si>
    <t>清浄水量 0.3ℓ/kg</t>
  </si>
  <si>
    <t>調理時の蒸発比率0.6</t>
  </si>
  <si>
    <t>基本性能型式</t>
    <rPh sb="0" eb="2">
      <t>キホン</t>
    </rPh>
    <rPh sb="2" eb="4">
      <t>セイノウ</t>
    </rPh>
    <rPh sb="4" eb="6">
      <t>カタシキ</t>
    </rPh>
    <phoneticPr fontId="2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</si>
  <si>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2"/>
  </si>
  <si>
    <r>
      <rPr>
        <i/>
        <sz val="14"/>
        <rFont val="Century"/>
        <family val="1"/>
      </rPr>
      <t>W</t>
    </r>
    <r>
      <rPr>
        <vertAlign val="subscript"/>
        <sz val="14"/>
        <rFont val="Century"/>
        <family val="1"/>
      </rPr>
      <t>dH</t>
    </r>
    <phoneticPr fontId="2"/>
  </si>
  <si>
    <t>冷凍うどん400玉/日</t>
    <phoneticPr fontId="2"/>
  </si>
  <si>
    <t>選択してください</t>
  </si>
  <si>
    <t>主たる
加熱方式</t>
    <rPh sb="0" eb="1">
      <t>シュ</t>
    </rPh>
    <rPh sb="4" eb="6">
      <t>カネツ</t>
    </rPh>
    <rPh sb="6" eb="8">
      <t>ホウシキ</t>
    </rPh>
    <phoneticPr fontId="2"/>
  </si>
  <si>
    <t>番号</t>
    <rPh sb="0" eb="2">
      <t>バンゴウ</t>
    </rPh>
    <phoneticPr fontId="2"/>
  </si>
  <si>
    <t>②調理時</t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</si>
  <si>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2"/>
  </si>
  <si>
    <t>(kWh/h)</t>
    <phoneticPr fontId="2"/>
  </si>
  <si>
    <t>廃熱回収量</t>
    <rPh sb="0" eb="2">
      <t>ハイネツ</t>
    </rPh>
    <rPh sb="2" eb="5">
      <t>カイシュウリョウ</t>
    </rPh>
    <phoneticPr fontId="2"/>
  </si>
  <si>
    <t/>
  </si>
  <si>
    <t>④日あたり</t>
    <rPh sb="1" eb="2">
      <t>ニチ</t>
    </rPh>
    <phoneticPr fontId="2"/>
  </si>
  <si>
    <t>（時間想定）</t>
    <rPh sb="1" eb="3">
      <t>ジカン</t>
    </rPh>
    <rPh sb="3" eb="5">
      <t>ソウテイ</t>
    </rPh>
    <phoneticPr fontId="2"/>
  </si>
  <si>
    <t>（量想定）</t>
    <rPh sb="1" eb="2">
      <t>リョウ</t>
    </rPh>
    <rPh sb="2" eb="4">
      <t>ソウテイ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</si>
  <si>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</si>
  <si>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</si>
  <si>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dH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</si>
  <si>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dV</t>
    </r>
    <phoneticPr fontId="2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</si>
  <si>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phoneticPr fontId="2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</si>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</sst>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0.000_ "/>
    <numFmt numFmtId="178" formatCode="0.0_ "/>
    <numFmt numFmtId="179" formatCode="0_ "/>
    <numFmt numFmtId="180" formatCode="yyyy&quot;年&quot;m&quot;月&quot;d&quot;日&quot;;@"/>
    <numFmt numFmtId="182" formatCode="0.000"/>
    <numFmt numFmtId="183" formatCode="0.0"/>
    <numFmt numFmtId="184" formatCode="\+#&quot;%&quot;;\-#&quot;%&quot;;0"/>
    <numFmt numFmtId="185" formatCode="\+#&quot;%､&quot;;\-#&quot;%&quot;;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4"/>
      <name val="Symbol"/>
      <family val="1"/>
      <charset val="2"/>
    </font>
    <font>
      <sz val="14"/>
      <name val="Times New Roman"/>
      <family val="1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sz val="14"/>
      <name val="Century"/>
      <family val="1"/>
    </font>
    <font>
      <sz val="7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.5"/>
      <name val="ＭＳ Ｐゴシック"/>
      <family val="3"/>
      <charset val="128"/>
    </font>
    <font>
      <i/>
      <sz val="14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left" vertical="center" shrinkToFit="1"/>
    </xf>
    <xf numFmtId="0" fontId="4" fillId="0" borderId="12" xfId="0" applyFont="1" applyBorder="1" applyAlignment="1" applyProtection="1">
      <alignment horizontal="left" vertical="center" shrinkToFit="1"/>
    </xf>
    <xf numFmtId="0" fontId="4" fillId="0" borderId="13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 shrinkToFit="1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horizontal="right" vertical="center" shrinkToFit="1"/>
      <protection locked="0"/>
    </xf>
    <xf numFmtId="178" fontId="4" fillId="2" borderId="15" xfId="0" applyNumberFormat="1" applyFont="1" applyFill="1" applyBorder="1" applyAlignment="1" applyProtection="1">
      <alignment horizontal="center" vertical="center"/>
      <protection locked="0"/>
    </xf>
    <xf numFmtId="185" fontId="9" fillId="3" borderId="16" xfId="0" applyNumberFormat="1" applyFont="1" applyFill="1" applyBorder="1" applyAlignment="1" applyProtection="1">
      <alignment horizontal="right" vertical="top" wrapText="1"/>
    </xf>
    <xf numFmtId="184" fontId="9" fillId="3" borderId="17" xfId="0" applyNumberFormat="1" applyFont="1" applyFill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vertical="center" shrinkToFit="1"/>
    </xf>
    <xf numFmtId="178" fontId="1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 wrapText="1" shrinkToFit="1"/>
    </xf>
    <xf numFmtId="0" fontId="15" fillId="0" borderId="19" xfId="0" applyFont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9" fillId="0" borderId="48" xfId="0" applyFont="1" applyBorder="1" applyAlignment="1" applyProtection="1">
      <alignment horizontal="center" vertical="center"/>
      <protection locked="0"/>
    </xf>
    <xf numFmtId="183" fontId="4" fillId="0" borderId="7" xfId="0" applyNumberFormat="1" applyFont="1" applyFill="1" applyBorder="1" applyProtection="1">
      <alignment vertical="center"/>
      <protection locked="0"/>
    </xf>
    <xf numFmtId="183" fontId="4" fillId="0" borderId="19" xfId="0" applyNumberFormat="1" applyFont="1" applyFill="1" applyBorder="1" applyProtection="1">
      <alignment vertical="center"/>
      <protection locked="0"/>
    </xf>
    <xf numFmtId="183" fontId="4" fillId="0" borderId="20" xfId="0" applyNumberFormat="1" applyFont="1" applyBorder="1" applyProtection="1">
      <alignment vertical="center"/>
      <protection locked="0"/>
    </xf>
    <xf numFmtId="183" fontId="4" fillId="0" borderId="19" xfId="0" applyNumberFormat="1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2" fontId="4" fillId="0" borderId="7" xfId="0" applyNumberFormat="1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182" fontId="4" fillId="0" borderId="19" xfId="0" applyNumberFormat="1" applyFont="1" applyBorder="1" applyProtection="1">
      <alignment vertical="center"/>
      <protection locked="0"/>
    </xf>
    <xf numFmtId="182" fontId="4" fillId="0" borderId="20" xfId="0" applyNumberFormat="1" applyFont="1" applyBorder="1" applyProtection="1">
      <alignment vertical="center"/>
      <protection locked="0"/>
    </xf>
    <xf numFmtId="182" fontId="4" fillId="0" borderId="7" xfId="0" applyNumberFormat="1" applyFont="1" applyBorder="1" applyProtection="1">
      <alignment vertical="center"/>
      <protection locked="0"/>
    </xf>
    <xf numFmtId="183" fontId="4" fillId="0" borderId="7" xfId="0" applyNumberFormat="1" applyFont="1" applyBorder="1" applyProtection="1">
      <alignment vertical="center"/>
      <protection locked="0"/>
    </xf>
    <xf numFmtId="2" fontId="4" fillId="0" borderId="20" xfId="0" applyNumberFormat="1" applyFont="1" applyBorder="1" applyProtection="1">
      <alignment vertical="center"/>
      <protection locked="0"/>
    </xf>
    <xf numFmtId="2" fontId="4" fillId="0" borderId="19" xfId="0" applyNumberFormat="1" applyFont="1" applyBorder="1" applyProtection="1">
      <alignment vertical="center"/>
      <protection locked="0"/>
    </xf>
    <xf numFmtId="1" fontId="4" fillId="0" borderId="19" xfId="0" applyNumberFormat="1" applyFont="1" applyBorder="1" applyProtection="1">
      <alignment vertical="center"/>
      <protection locked="0"/>
    </xf>
    <xf numFmtId="1" fontId="4" fillId="0" borderId="7" xfId="0" applyNumberFormat="1" applyFont="1" applyBorder="1" applyProtection="1">
      <alignment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top" shrinkToFit="1"/>
    </xf>
    <xf numFmtId="0" fontId="19" fillId="3" borderId="2" xfId="0" applyFont="1" applyFill="1" applyBorder="1" applyAlignment="1" applyProtection="1">
      <alignment horizontal="center" vertical="top" shrinkToFit="1"/>
    </xf>
    <xf numFmtId="179" fontId="6" fillId="0" borderId="7" xfId="0" applyNumberFormat="1" applyFont="1" applyBorder="1" applyAlignment="1" applyProtection="1">
      <alignment horizontal="center" vertical="center" wrapText="1"/>
    </xf>
    <xf numFmtId="179" fontId="6" fillId="0" borderId="19" xfId="0" applyNumberFormat="1" applyFont="1" applyBorder="1" applyAlignment="1" applyProtection="1">
      <alignment horizontal="center" vertical="center" wrapText="1"/>
    </xf>
    <xf numFmtId="179" fontId="6" fillId="0" borderId="25" xfId="0" applyNumberFormat="1" applyFont="1" applyBorder="1" applyAlignment="1" applyProtection="1">
      <alignment horizontal="center" vertical="center" wrapText="1"/>
    </xf>
    <xf numFmtId="0" fontId="19" fillId="3" borderId="21" xfId="0" applyFont="1" applyFill="1" applyBorder="1" applyAlignment="1" applyProtection="1">
      <alignment horizontal="center" vertical="center" shrinkToFit="1"/>
    </xf>
    <xf numFmtId="0" fontId="19" fillId="3" borderId="22" xfId="0" applyFont="1" applyFill="1" applyBorder="1" applyAlignment="1" applyProtection="1">
      <alignment horizontal="center" vertical="center" shrinkToFi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shrinkToFit="1"/>
    </xf>
    <xf numFmtId="0" fontId="19" fillId="3" borderId="5" xfId="0" applyFont="1" applyFill="1" applyBorder="1" applyAlignment="1" applyProtection="1">
      <alignment horizontal="center" vertical="center" shrinkToFit="1"/>
    </xf>
    <xf numFmtId="0" fontId="19" fillId="3" borderId="1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shrinkToFit="1"/>
    </xf>
    <xf numFmtId="0" fontId="19" fillId="3" borderId="17" xfId="0" applyFont="1" applyFill="1" applyBorder="1" applyAlignment="1" applyProtection="1">
      <alignment horizontal="center" vertical="center" shrinkToFit="1"/>
    </xf>
    <xf numFmtId="0" fontId="19" fillId="3" borderId="1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21" xfId="0" applyFont="1" applyFill="1" applyBorder="1" applyAlignment="1" applyProtection="1">
      <alignment horizontal="center" vertical="center" wrapText="1"/>
    </xf>
    <xf numFmtId="0" fontId="19" fillId="3" borderId="22" xfId="0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176" fontId="6" fillId="0" borderId="9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29" xfId="0" applyBorder="1" applyAlignment="1" applyProtection="1">
      <alignment vertical="center" wrapText="1"/>
    </xf>
    <xf numFmtId="0" fontId="0" fillId="0" borderId="30" xfId="0" applyBorder="1" applyAlignment="1" applyProtection="1">
      <alignment vertical="center" wrapText="1"/>
    </xf>
    <xf numFmtId="177" fontId="6" fillId="0" borderId="9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30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0" fillId="5" borderId="28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vertical="center"/>
    </xf>
    <xf numFmtId="0" fontId="0" fillId="5" borderId="24" xfId="0" applyFill="1" applyBorder="1" applyAlignment="1" applyProtection="1">
      <alignment vertical="center"/>
    </xf>
    <xf numFmtId="178" fontId="6" fillId="0" borderId="9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0" fontId="4" fillId="0" borderId="3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9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178" fontId="6" fillId="0" borderId="9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179" fontId="6" fillId="0" borderId="9" xfId="0" applyNumberFormat="1" applyFont="1" applyBorder="1" applyAlignment="1" applyProtection="1">
      <alignment horizontal="center" vertical="center" wrapText="1"/>
    </xf>
    <xf numFmtId="0" fontId="19" fillId="3" borderId="21" xfId="0" applyFont="1" applyFill="1" applyBorder="1" applyAlignment="1" applyProtection="1">
      <alignment horizontal="center" vertical="top" wrapText="1"/>
    </xf>
    <xf numFmtId="0" fontId="19" fillId="3" borderId="22" xfId="0" applyFont="1" applyFill="1" applyBorder="1" applyAlignment="1" applyProtection="1">
      <alignment horizontal="center" vertical="top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179" fontId="6" fillId="0" borderId="9" xfId="0" applyNumberFormat="1" applyFont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left" vertical="center"/>
    </xf>
    <xf numFmtId="0" fontId="0" fillId="0" borderId="40" xfId="0" applyFont="1" applyBorder="1" applyAlignment="1" applyProtection="1">
      <alignment horizontal="left" vertical="center"/>
    </xf>
    <xf numFmtId="0" fontId="0" fillId="0" borderId="41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horizontal="left" vertical="center"/>
    </xf>
    <xf numFmtId="0" fontId="9" fillId="3" borderId="39" xfId="0" applyFont="1" applyFill="1" applyBorder="1" applyAlignment="1" applyProtection="1">
      <alignment horizontal="center" wrapText="1"/>
    </xf>
    <xf numFmtId="0" fontId="9" fillId="3" borderId="42" xfId="0" applyFont="1" applyFill="1" applyBorder="1" applyAlignment="1" applyProtection="1">
      <alignment horizontal="center" wrapText="1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178" fontId="6" fillId="0" borderId="35" xfId="0" applyNumberFormat="1" applyFont="1" applyBorder="1" applyAlignment="1" applyProtection="1">
      <alignment horizontal="center" vertical="center"/>
    </xf>
    <xf numFmtId="178" fontId="6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180" fontId="4" fillId="2" borderId="13" xfId="0" applyNumberFormat="1" applyFont="1" applyFill="1" applyBorder="1" applyAlignment="1" applyProtection="1">
      <alignment horizontal="right" vertical="center"/>
      <protection locked="0"/>
    </xf>
    <xf numFmtId="180" fontId="4" fillId="2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31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/>
    </xf>
    <xf numFmtId="0" fontId="16" fillId="0" borderId="48" xfId="0" applyNumberFormat="1" applyFont="1" applyBorder="1" applyAlignment="1" applyProtection="1">
      <alignment horizontal="center" vertical="center"/>
      <protection locked="0"/>
    </xf>
    <xf numFmtId="0" fontId="11" fillId="4" borderId="36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25</xdr:row>
      <xdr:rowOff>123824</xdr:rowOff>
    </xdr:from>
    <xdr:ext cx="638176" cy="361951"/>
    <xdr:sp macro="" textlink="">
      <xdr:nvSpPr>
        <xdr:cNvPr id="2" name="テキスト ボックス 1"/>
        <xdr:cNvSpPr txBox="1"/>
      </xdr:nvSpPr>
      <xdr:spPr>
        <a:xfrm>
          <a:off x="3762375" y="5667374"/>
          <a:ext cx="638176" cy="361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∆</a:t>
          </a:r>
          <a:r>
            <a:rPr lang="en-US" altLang="ja-JP" sz="1400" i="1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Q</a:t>
          </a:r>
          <a:r>
            <a:rPr lang="en-US" altLang="ja-JP" sz="1400" baseline="-250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wc</a:t>
          </a:r>
          <a:r>
            <a:rPr lang="en-US" altLang="ja-JP" sz="14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endParaRPr lang="ja-JP" altLang="en-US" sz="1400" smtClean="0">
            <a:solidFill>
              <a:schemeClr val="tx1"/>
            </a:solidFill>
            <a:latin typeface="+mj-lt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95250</xdr:colOff>
      <xdr:row>25</xdr:row>
      <xdr:rowOff>133349</xdr:rowOff>
    </xdr:from>
    <xdr:ext cx="638176" cy="361951"/>
    <xdr:sp macro="" textlink="">
      <xdr:nvSpPr>
        <xdr:cNvPr id="3" name="テキスト ボックス 2"/>
        <xdr:cNvSpPr txBox="1"/>
      </xdr:nvSpPr>
      <xdr:spPr>
        <a:xfrm>
          <a:off x="7553325" y="5133974"/>
          <a:ext cx="638176" cy="361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∆</a:t>
          </a:r>
          <a:r>
            <a:rPr lang="en-US" altLang="ja-JP" sz="1400" i="1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Q</a:t>
          </a:r>
          <a:r>
            <a:rPr lang="en-US" altLang="ja-JP" sz="1400" baseline="-250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wc</a:t>
          </a:r>
          <a:r>
            <a:rPr lang="en-US" altLang="ja-JP" sz="14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endParaRPr lang="ja-JP" altLang="en-US" sz="1400" smtClean="0">
            <a:solidFill>
              <a:schemeClr val="tx1"/>
            </a:solidFill>
            <a:latin typeface="+mj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zoomScaleSheetLayoutView="100" workbookViewId="0">
      <selection activeCell="A3" sqref="A3:A4"/>
    </sheetView>
  </sheetViews>
  <sheetFormatPr defaultRowHeight="13.5"/>
  <cols>
    <col min="1" max="1" width="13.625" style="9" customWidth="1"/>
    <col min="2" max="2" width="12.5" style="9" customWidth="1"/>
    <col min="3" max="3" width="9.125" style="9" customWidth="1"/>
    <col min="4" max="4" width="6.75" style="9" customWidth="1"/>
    <col min="5" max="5" width="6.875" style="9" customWidth="1"/>
    <col min="6" max="6" width="7.625" style="9" customWidth="1"/>
    <col min="7" max="7" width="9.5" style="9" customWidth="1"/>
    <col min="8" max="8" width="6.5" style="9" customWidth="1"/>
    <col min="9" max="9" width="8.75" style="9" customWidth="1"/>
    <col min="10" max="10" width="7.625" style="9" customWidth="1"/>
    <col min="11" max="11" width="9" style="9"/>
    <col min="12" max="13" width="8.75" style="9" customWidth="1"/>
    <col min="14" max="16384" width="9" style="9"/>
  </cols>
  <sheetData>
    <row r="1" spans="1:14" ht="15" customHeight="1" thickBot="1">
      <c r="A1" s="1"/>
      <c r="B1" s="1"/>
      <c r="C1" s="1"/>
      <c r="D1" s="1"/>
      <c r="E1" s="1"/>
      <c r="F1" s="41"/>
      <c r="G1" s="227"/>
      <c r="H1" s="41"/>
      <c r="I1" s="171"/>
      <c r="J1" s="171"/>
    </row>
    <row r="2" spans="1:14" ht="18.75" customHeight="1" thickTop="1" thickBot="1">
      <c r="A2" s="228" t="s">
        <v>84</v>
      </c>
      <c r="B2" s="229"/>
      <c r="C2" s="229"/>
      <c r="D2" s="229"/>
      <c r="E2" s="229"/>
      <c r="F2" s="229"/>
      <c r="G2" s="229"/>
      <c r="H2" s="229"/>
      <c r="I2" s="229"/>
      <c r="J2" s="230"/>
    </row>
    <row r="3" spans="1:14" ht="20.100000000000001" customHeight="1" thickTop="1">
      <c r="A3" s="172" t="s">
        <v>8</v>
      </c>
      <c r="B3" s="185" t="s">
        <v>43</v>
      </c>
      <c r="C3" s="186"/>
      <c r="D3" s="186"/>
      <c r="E3" s="186"/>
      <c r="F3" s="186"/>
      <c r="G3" s="187"/>
      <c r="H3" s="12" t="s">
        <v>71</v>
      </c>
      <c r="I3" s="196"/>
      <c r="J3" s="197"/>
    </row>
    <row r="4" spans="1:14" ht="20.100000000000001" customHeight="1">
      <c r="A4" s="173"/>
      <c r="B4" s="188"/>
      <c r="C4" s="189"/>
      <c r="D4" s="189"/>
      <c r="E4" s="189"/>
      <c r="F4" s="189"/>
      <c r="G4" s="190"/>
      <c r="H4" s="14" t="s">
        <v>14</v>
      </c>
      <c r="I4" s="223"/>
      <c r="J4" s="224"/>
    </row>
    <row r="5" spans="1:14" ht="27" customHeight="1">
      <c r="A5" s="13" t="s">
        <v>9</v>
      </c>
      <c r="B5" s="182"/>
      <c r="C5" s="183"/>
      <c r="D5" s="183"/>
      <c r="E5" s="184"/>
      <c r="F5" s="100" t="s">
        <v>2</v>
      </c>
      <c r="G5" s="198"/>
      <c r="H5" s="199"/>
      <c r="I5" s="199"/>
      <c r="J5" s="200"/>
    </row>
    <row r="6" spans="1:14" ht="27" customHeight="1" thickBot="1">
      <c r="A6" s="10" t="s">
        <v>1</v>
      </c>
      <c r="B6" s="204"/>
      <c r="C6" s="205"/>
      <c r="D6" s="205"/>
      <c r="E6" s="206"/>
      <c r="F6" s="129"/>
      <c r="G6" s="201"/>
      <c r="H6" s="202"/>
      <c r="I6" s="202"/>
      <c r="J6" s="203"/>
    </row>
    <row r="7" spans="1:14" ht="20.100000000000001" customHeight="1">
      <c r="A7" s="214" t="s">
        <v>6</v>
      </c>
      <c r="B7" s="14" t="s">
        <v>40</v>
      </c>
      <c r="C7" s="24"/>
      <c r="D7" s="15" t="s">
        <v>10</v>
      </c>
      <c r="E7" s="25"/>
      <c r="F7" s="15" t="s">
        <v>11</v>
      </c>
      <c r="G7" s="25"/>
      <c r="H7" s="16" t="s">
        <v>42</v>
      </c>
      <c r="I7" s="17" t="s">
        <v>37</v>
      </c>
      <c r="J7" s="26"/>
    </row>
    <row r="8" spans="1:14" ht="20.100000000000001" customHeight="1">
      <c r="A8" s="215"/>
      <c r="B8" s="14" t="s">
        <v>41</v>
      </c>
      <c r="C8" s="24"/>
      <c r="D8" s="15" t="s">
        <v>10</v>
      </c>
      <c r="E8" s="25"/>
      <c r="F8" s="15" t="s">
        <v>11</v>
      </c>
      <c r="G8" s="25"/>
      <c r="H8" s="16" t="s">
        <v>42</v>
      </c>
      <c r="I8" s="29" t="s">
        <v>55</v>
      </c>
      <c r="J8" s="30"/>
      <c r="L8" s="31"/>
      <c r="M8" s="31"/>
      <c r="N8" s="31"/>
    </row>
    <row r="9" spans="1:14" ht="23.25" customHeight="1">
      <c r="A9" s="215"/>
      <c r="B9" s="33" t="s">
        <v>5</v>
      </c>
      <c r="C9" s="34"/>
      <c r="D9" s="35" t="s">
        <v>53</v>
      </c>
      <c r="E9" s="39"/>
      <c r="F9" s="37" t="s">
        <v>70</v>
      </c>
      <c r="G9" s="219" t="s">
        <v>69</v>
      </c>
      <c r="H9" s="220"/>
      <c r="I9" s="33" t="s">
        <v>17</v>
      </c>
      <c r="J9" s="36"/>
      <c r="L9" s="31"/>
      <c r="M9" s="31"/>
      <c r="N9" s="31"/>
    </row>
    <row r="10" spans="1:14" ht="20.100000000000001" customHeight="1">
      <c r="A10" s="215"/>
      <c r="B10" s="207" t="s">
        <v>65</v>
      </c>
      <c r="C10" s="208"/>
      <c r="D10" s="209"/>
      <c r="E10" s="210"/>
      <c r="F10" s="210"/>
      <c r="G10" s="210"/>
      <c r="H10" s="210"/>
      <c r="I10" s="210"/>
      <c r="J10" s="211"/>
      <c r="L10" s="31"/>
      <c r="M10" s="31"/>
      <c r="N10" s="31"/>
    </row>
    <row r="11" spans="1:14" ht="20.100000000000001" customHeight="1" thickBot="1">
      <c r="A11" s="216"/>
      <c r="B11" s="191" t="s">
        <v>66</v>
      </c>
      <c r="C11" s="192"/>
      <c r="D11" s="193"/>
      <c r="E11" s="194"/>
      <c r="F11" s="194"/>
      <c r="G11" s="194"/>
      <c r="H11" s="194"/>
      <c r="I11" s="194"/>
      <c r="J11" s="195"/>
      <c r="L11" s="32"/>
      <c r="M11" s="40"/>
      <c r="N11" s="40"/>
    </row>
    <row r="12" spans="1:14" ht="3.75" customHeight="1" thickBot="1">
      <c r="A12" s="18"/>
      <c r="B12" s="19"/>
      <c r="C12" s="20"/>
      <c r="D12" s="21"/>
      <c r="E12" s="21"/>
      <c r="F12" s="22"/>
      <c r="G12" s="21"/>
      <c r="H12" s="21"/>
      <c r="I12" s="22"/>
      <c r="J12" s="23"/>
      <c r="K12" s="11"/>
      <c r="L12" s="31"/>
      <c r="M12" s="31"/>
      <c r="N12" s="31"/>
    </row>
    <row r="13" spans="1:14" ht="15" customHeight="1">
      <c r="A13" s="130" t="s">
        <v>85</v>
      </c>
      <c r="B13" s="174" t="s">
        <v>48</v>
      </c>
      <c r="C13" s="175"/>
      <c r="D13" s="175"/>
      <c r="E13" s="176"/>
      <c r="F13" s="226" t="s">
        <v>49</v>
      </c>
      <c r="G13" s="212" t="str">
        <f>IF(M13="","---",M13)</f>
        <v>---</v>
      </c>
      <c r="H13" s="225" t="s">
        <v>50</v>
      </c>
      <c r="I13" s="180" t="s">
        <v>51</v>
      </c>
      <c r="J13" s="181"/>
      <c r="L13" s="57" t="s">
        <v>49</v>
      </c>
      <c r="M13" s="42" t="s">
        <v>76</v>
      </c>
      <c r="N13" s="31"/>
    </row>
    <row r="14" spans="1:14" ht="15" customHeight="1">
      <c r="A14" s="131"/>
      <c r="B14" s="177"/>
      <c r="C14" s="178"/>
      <c r="D14" s="178"/>
      <c r="E14" s="179"/>
      <c r="F14" s="58"/>
      <c r="G14" s="213"/>
      <c r="H14" s="101"/>
      <c r="I14" s="27">
        <f>IF(G9="誘導加熱式",10,5)</f>
        <v>5</v>
      </c>
      <c r="J14" s="28">
        <v>-10</v>
      </c>
      <c r="L14" s="58"/>
      <c r="M14" s="43"/>
      <c r="N14" s="31"/>
    </row>
    <row r="15" spans="1:14" ht="12" customHeight="1">
      <c r="A15" s="131"/>
      <c r="B15" s="147" t="s">
        <v>44</v>
      </c>
      <c r="C15" s="221" t="s">
        <v>7</v>
      </c>
      <c r="D15" s="152"/>
      <c r="E15" s="153"/>
      <c r="F15" s="58" t="s">
        <v>15</v>
      </c>
      <c r="G15" s="150" t="str">
        <f>IF(M15="","---",M15)</f>
        <v>---</v>
      </c>
      <c r="H15" s="103" t="s">
        <v>0</v>
      </c>
      <c r="I15" s="217"/>
      <c r="J15" s="218"/>
      <c r="L15" s="58" t="s">
        <v>15</v>
      </c>
      <c r="M15" s="42" t="s">
        <v>76</v>
      </c>
      <c r="N15" s="31"/>
    </row>
    <row r="16" spans="1:14" ht="12" customHeight="1">
      <c r="A16" s="131"/>
      <c r="B16" s="148"/>
      <c r="C16" s="222"/>
      <c r="D16" s="155"/>
      <c r="E16" s="156"/>
      <c r="F16" s="90"/>
      <c r="G16" s="150"/>
      <c r="H16" s="101"/>
      <c r="I16" s="160"/>
      <c r="J16" s="161"/>
      <c r="L16" s="90"/>
      <c r="M16" s="44"/>
    </row>
    <row r="17" spans="1:13" ht="12" customHeight="1">
      <c r="A17" s="131"/>
      <c r="B17" s="148"/>
      <c r="C17" s="221" t="s">
        <v>52</v>
      </c>
      <c r="D17" s="152"/>
      <c r="E17" s="153"/>
      <c r="F17" s="90" t="s">
        <v>16</v>
      </c>
      <c r="G17" s="150" t="str">
        <f>IF(M17="","---",M17)</f>
        <v>---</v>
      </c>
      <c r="H17" s="100" t="s">
        <v>13</v>
      </c>
      <c r="I17" s="158"/>
      <c r="J17" s="159"/>
      <c r="L17" s="90" t="s">
        <v>16</v>
      </c>
      <c r="M17" s="45" t="s">
        <v>76</v>
      </c>
    </row>
    <row r="18" spans="1:13" ht="12" customHeight="1">
      <c r="A18" s="131"/>
      <c r="B18" s="149"/>
      <c r="C18" s="222"/>
      <c r="D18" s="155"/>
      <c r="E18" s="156"/>
      <c r="F18" s="90"/>
      <c r="G18" s="150"/>
      <c r="H18" s="101"/>
      <c r="I18" s="160"/>
      <c r="J18" s="161"/>
      <c r="L18" s="90"/>
      <c r="M18" s="46"/>
    </row>
    <row r="19" spans="1:13" ht="12" customHeight="1">
      <c r="A19" s="131"/>
      <c r="B19" s="151" t="s">
        <v>45</v>
      </c>
      <c r="C19" s="152"/>
      <c r="D19" s="152"/>
      <c r="E19" s="153"/>
      <c r="F19" s="57" t="s">
        <v>26</v>
      </c>
      <c r="G19" s="102" t="str">
        <f>IF(M19="","---",M19)</f>
        <v>---</v>
      </c>
      <c r="H19" s="100" t="s">
        <v>27</v>
      </c>
      <c r="I19" s="158"/>
      <c r="J19" s="165"/>
      <c r="L19" s="57" t="s">
        <v>26</v>
      </c>
      <c r="M19" s="47" t="s">
        <v>76</v>
      </c>
    </row>
    <row r="20" spans="1:13" ht="12" customHeight="1">
      <c r="A20" s="131"/>
      <c r="B20" s="154"/>
      <c r="C20" s="155"/>
      <c r="D20" s="155"/>
      <c r="E20" s="156"/>
      <c r="F20" s="58"/>
      <c r="G20" s="102"/>
      <c r="H20" s="101"/>
      <c r="I20" s="166"/>
      <c r="J20" s="167"/>
      <c r="L20" s="58"/>
      <c r="M20" s="48"/>
    </row>
    <row r="21" spans="1:13" ht="12" customHeight="1">
      <c r="A21" s="131"/>
      <c r="B21" s="157" t="s">
        <v>46</v>
      </c>
      <c r="C21" s="152"/>
      <c r="D21" s="152"/>
      <c r="E21" s="153"/>
      <c r="F21" s="57" t="s">
        <v>18</v>
      </c>
      <c r="G21" s="168" t="str">
        <f>IF(M21="","---",M21)</f>
        <v>---</v>
      </c>
      <c r="H21" s="100" t="s">
        <v>28</v>
      </c>
      <c r="I21" s="86" t="s">
        <v>29</v>
      </c>
      <c r="J21" s="79"/>
      <c r="L21" s="57" t="s">
        <v>18</v>
      </c>
      <c r="M21" s="46" t="s">
        <v>76</v>
      </c>
    </row>
    <row r="22" spans="1:13" ht="12" customHeight="1">
      <c r="A22" s="131"/>
      <c r="B22" s="154"/>
      <c r="C22" s="155"/>
      <c r="D22" s="155"/>
      <c r="E22" s="156"/>
      <c r="F22" s="58"/>
      <c r="G22" s="168"/>
      <c r="H22" s="101"/>
      <c r="I22" s="80"/>
      <c r="J22" s="81"/>
      <c r="L22" s="58"/>
      <c r="M22" s="48"/>
    </row>
    <row r="23" spans="1:13" ht="12" customHeight="1">
      <c r="A23" s="131"/>
      <c r="B23" s="104" t="s">
        <v>47</v>
      </c>
      <c r="C23" s="143" t="s">
        <v>7</v>
      </c>
      <c r="D23" s="144"/>
      <c r="E23" s="145"/>
      <c r="F23" s="57" t="s">
        <v>80</v>
      </c>
      <c r="G23" s="115" t="str">
        <f>IF(M23="","---",M23)</f>
        <v>---</v>
      </c>
      <c r="H23" s="100" t="s">
        <v>25</v>
      </c>
      <c r="I23" s="86"/>
      <c r="J23" s="87"/>
      <c r="L23" s="57" t="s">
        <v>80</v>
      </c>
      <c r="M23" s="49" t="s">
        <v>76</v>
      </c>
    </row>
    <row r="24" spans="1:13" ht="12" customHeight="1">
      <c r="A24" s="131"/>
      <c r="B24" s="105"/>
      <c r="C24" s="146"/>
      <c r="D24" s="144"/>
      <c r="E24" s="145"/>
      <c r="F24" s="58"/>
      <c r="G24" s="115"/>
      <c r="H24" s="101"/>
      <c r="I24" s="88"/>
      <c r="J24" s="89"/>
      <c r="L24" s="58"/>
      <c r="M24" s="50"/>
    </row>
    <row r="25" spans="1:13" ht="12" customHeight="1">
      <c r="A25" s="131"/>
      <c r="B25" s="105"/>
      <c r="C25" s="119" t="s">
        <v>72</v>
      </c>
      <c r="D25" s="122"/>
      <c r="E25" s="123"/>
      <c r="F25" s="57" t="s">
        <v>73</v>
      </c>
      <c r="G25" s="115" t="str">
        <f>IF(M25="","---",M25)</f>
        <v>---</v>
      </c>
      <c r="H25" s="100" t="s">
        <v>74</v>
      </c>
      <c r="I25" s="86"/>
      <c r="J25" s="87"/>
      <c r="L25" s="57" t="s">
        <v>73</v>
      </c>
      <c r="M25" s="49" t="s">
        <v>76</v>
      </c>
    </row>
    <row r="26" spans="1:13" ht="12" customHeight="1">
      <c r="A26" s="131"/>
      <c r="B26" s="105"/>
      <c r="C26" s="120"/>
      <c r="D26" s="124"/>
      <c r="E26" s="125"/>
      <c r="F26" s="58"/>
      <c r="G26" s="115"/>
      <c r="H26" s="101"/>
      <c r="I26" s="88"/>
      <c r="J26" s="89"/>
      <c r="L26" s="58"/>
      <c r="M26" s="49"/>
    </row>
    <row r="27" spans="1:13" ht="12" customHeight="1">
      <c r="A27" s="131"/>
      <c r="B27" s="105"/>
      <c r="C27" s="120"/>
      <c r="D27" s="86" t="s">
        <v>75</v>
      </c>
      <c r="E27" s="126"/>
      <c r="F27" s="128"/>
      <c r="G27" s="115" t="str">
        <f>IF(M27="","---",M27)</f>
        <v>---</v>
      </c>
      <c r="H27" s="100" t="s">
        <v>74</v>
      </c>
      <c r="I27" s="86"/>
      <c r="J27" s="87"/>
      <c r="L27" s="38"/>
      <c r="M27" s="49"/>
    </row>
    <row r="28" spans="1:13" ht="12" customHeight="1">
      <c r="A28" s="131"/>
      <c r="B28" s="105"/>
      <c r="C28" s="121"/>
      <c r="D28" s="88"/>
      <c r="E28" s="127"/>
      <c r="F28" s="58"/>
      <c r="G28" s="115"/>
      <c r="H28" s="101"/>
      <c r="I28" s="88"/>
      <c r="J28" s="89"/>
      <c r="L28" s="38"/>
      <c r="M28" s="49"/>
    </row>
    <row r="29" spans="1:13" ht="12" customHeight="1">
      <c r="A29" s="131"/>
      <c r="B29" s="105"/>
      <c r="C29" s="109" t="s">
        <v>12</v>
      </c>
      <c r="D29" s="110"/>
      <c r="E29" s="111"/>
      <c r="F29" s="57" t="s">
        <v>81</v>
      </c>
      <c r="G29" s="115" t="str">
        <f>IF(M29="","---",M29)</f>
        <v>---</v>
      </c>
      <c r="H29" s="100" t="s">
        <v>3</v>
      </c>
      <c r="I29" s="86"/>
      <c r="J29" s="87"/>
      <c r="L29" s="57" t="s">
        <v>81</v>
      </c>
      <c r="M29" s="51" t="s">
        <v>76</v>
      </c>
    </row>
    <row r="30" spans="1:13" ht="12" customHeight="1">
      <c r="A30" s="131"/>
      <c r="B30" s="105"/>
      <c r="C30" s="112"/>
      <c r="D30" s="113"/>
      <c r="E30" s="114"/>
      <c r="F30" s="58"/>
      <c r="G30" s="115"/>
      <c r="H30" s="101"/>
      <c r="I30" s="88"/>
      <c r="J30" s="89"/>
      <c r="L30" s="58"/>
      <c r="M30" s="44"/>
    </row>
    <row r="31" spans="1:13" ht="9.75" customHeight="1">
      <c r="A31" s="131"/>
      <c r="B31" s="105"/>
      <c r="C31" s="59" t="s">
        <v>77</v>
      </c>
      <c r="D31" s="62" t="s">
        <v>78</v>
      </c>
      <c r="E31" s="63"/>
      <c r="F31" s="71" t="s">
        <v>82</v>
      </c>
      <c r="G31" s="133" t="str">
        <f>IF(M31="","---",M31)</f>
        <v>---</v>
      </c>
      <c r="H31" s="100" t="s">
        <v>36</v>
      </c>
      <c r="I31" s="96" t="s">
        <v>56</v>
      </c>
      <c r="J31" s="97"/>
      <c r="L31" s="71" t="s">
        <v>82</v>
      </c>
      <c r="M31" s="45" t="s">
        <v>76</v>
      </c>
    </row>
    <row r="32" spans="1:13" ht="9.75" customHeight="1">
      <c r="A32" s="131"/>
      <c r="B32" s="105"/>
      <c r="C32" s="60"/>
      <c r="D32" s="62"/>
      <c r="E32" s="63"/>
      <c r="F32" s="72"/>
      <c r="G32" s="133"/>
      <c r="H32" s="103"/>
      <c r="I32" s="82" t="s">
        <v>57</v>
      </c>
      <c r="J32" s="83"/>
      <c r="L32" s="72"/>
      <c r="M32" s="45"/>
    </row>
    <row r="33" spans="1:13" ht="9.75" customHeight="1">
      <c r="A33" s="131"/>
      <c r="B33" s="105"/>
      <c r="C33" s="60"/>
      <c r="D33" s="62"/>
      <c r="E33" s="63"/>
      <c r="F33" s="91"/>
      <c r="G33" s="133"/>
      <c r="H33" s="101"/>
      <c r="I33" s="94" t="s">
        <v>58</v>
      </c>
      <c r="J33" s="95"/>
      <c r="L33" s="91"/>
      <c r="M33" s="45"/>
    </row>
    <row r="34" spans="1:13" ht="9" customHeight="1">
      <c r="A34" s="131"/>
      <c r="B34" s="105"/>
      <c r="C34" s="60"/>
      <c r="D34" s="62" t="s">
        <v>79</v>
      </c>
      <c r="E34" s="63"/>
      <c r="F34" s="71" t="s">
        <v>83</v>
      </c>
      <c r="G34" s="133" t="str">
        <f>IF(M34="","---",M34)</f>
        <v>---</v>
      </c>
      <c r="H34" s="100" t="s">
        <v>4</v>
      </c>
      <c r="I34" s="69" t="s">
        <v>68</v>
      </c>
      <c r="J34" s="70"/>
      <c r="L34" s="71" t="s">
        <v>83</v>
      </c>
      <c r="M34" s="52" t="s">
        <v>76</v>
      </c>
    </row>
    <row r="35" spans="1:13" ht="9" customHeight="1">
      <c r="A35" s="131"/>
      <c r="B35" s="105"/>
      <c r="C35" s="60"/>
      <c r="D35" s="62"/>
      <c r="E35" s="63"/>
      <c r="F35" s="72"/>
      <c r="G35" s="133"/>
      <c r="H35" s="103"/>
      <c r="I35" s="76" t="s">
        <v>60</v>
      </c>
      <c r="J35" s="77"/>
      <c r="L35" s="72"/>
      <c r="M35" s="45"/>
    </row>
    <row r="36" spans="1:13" ht="9" customHeight="1">
      <c r="A36" s="131"/>
      <c r="B36" s="105"/>
      <c r="C36" s="60"/>
      <c r="D36" s="62"/>
      <c r="E36" s="63"/>
      <c r="F36" s="72"/>
      <c r="G36" s="133"/>
      <c r="H36" s="103"/>
      <c r="I36" s="64" t="s">
        <v>61</v>
      </c>
      <c r="J36" s="65"/>
      <c r="L36" s="72"/>
      <c r="M36" s="46"/>
    </row>
    <row r="37" spans="1:13" ht="9" customHeight="1">
      <c r="A37" s="131"/>
      <c r="B37" s="107"/>
      <c r="C37" s="61"/>
      <c r="D37" s="62"/>
      <c r="E37" s="63"/>
      <c r="F37" s="91"/>
      <c r="G37" s="133"/>
      <c r="H37" s="101"/>
      <c r="I37" s="92" t="s">
        <v>58</v>
      </c>
      <c r="J37" s="93"/>
      <c r="L37" s="91"/>
      <c r="M37" s="48"/>
    </row>
    <row r="38" spans="1:13" ht="12" customHeight="1">
      <c r="A38" s="131"/>
      <c r="B38" s="104" t="s">
        <v>33</v>
      </c>
      <c r="C38" s="140" t="s">
        <v>35</v>
      </c>
      <c r="D38" s="141"/>
      <c r="E38" s="142"/>
      <c r="F38" s="57" t="s">
        <v>34</v>
      </c>
      <c r="G38" s="150" t="str">
        <f>IF(M38="","---",M38)</f>
        <v>---</v>
      </c>
      <c r="H38" s="100" t="s">
        <v>39</v>
      </c>
      <c r="I38" s="86"/>
      <c r="J38" s="87"/>
      <c r="L38" s="57" t="s">
        <v>34</v>
      </c>
      <c r="M38" s="45" t="s">
        <v>76</v>
      </c>
    </row>
    <row r="39" spans="1:13" ht="12" customHeight="1">
      <c r="A39" s="131"/>
      <c r="B39" s="105"/>
      <c r="C39" s="112"/>
      <c r="D39" s="113"/>
      <c r="E39" s="114"/>
      <c r="F39" s="58"/>
      <c r="G39" s="150"/>
      <c r="H39" s="101"/>
      <c r="I39" s="88"/>
      <c r="J39" s="89"/>
      <c r="L39" s="58"/>
      <c r="M39" s="45"/>
    </row>
    <row r="40" spans="1:13" ht="12" customHeight="1">
      <c r="A40" s="131"/>
      <c r="B40" s="105"/>
      <c r="C40" s="119" t="s">
        <v>32</v>
      </c>
      <c r="D40" s="134"/>
      <c r="E40" s="135"/>
      <c r="F40" s="57" t="s">
        <v>20</v>
      </c>
      <c r="G40" s="102" t="str">
        <f>IF(M40="","---",M40)</f>
        <v>---</v>
      </c>
      <c r="H40" s="100" t="s">
        <v>21</v>
      </c>
      <c r="I40" s="169" t="s">
        <v>62</v>
      </c>
      <c r="J40" s="170"/>
      <c r="L40" s="57" t="s">
        <v>20</v>
      </c>
      <c r="M40" s="47" t="s">
        <v>76</v>
      </c>
    </row>
    <row r="41" spans="1:13" ht="12" customHeight="1">
      <c r="A41" s="131"/>
      <c r="B41" s="105"/>
      <c r="C41" s="120"/>
      <c r="D41" s="136"/>
      <c r="E41" s="137"/>
      <c r="F41" s="58"/>
      <c r="G41" s="102"/>
      <c r="H41" s="101"/>
      <c r="I41" s="84" t="s">
        <v>63</v>
      </c>
      <c r="J41" s="85"/>
      <c r="L41" s="58"/>
      <c r="M41" s="53"/>
    </row>
    <row r="42" spans="1:13" ht="12" customHeight="1">
      <c r="A42" s="131"/>
      <c r="B42" s="105"/>
      <c r="C42" s="120"/>
      <c r="D42" s="136"/>
      <c r="E42" s="137"/>
      <c r="F42" s="57" t="s">
        <v>22</v>
      </c>
      <c r="G42" s="102" t="str">
        <f>IF(M42="","---",M42)</f>
        <v>---</v>
      </c>
      <c r="H42" s="100" t="s">
        <v>23</v>
      </c>
      <c r="I42" s="169" t="s">
        <v>64</v>
      </c>
      <c r="J42" s="170"/>
      <c r="L42" s="57" t="s">
        <v>22</v>
      </c>
      <c r="M42" s="54" t="s">
        <v>76</v>
      </c>
    </row>
    <row r="43" spans="1:13" ht="12" customHeight="1">
      <c r="A43" s="131"/>
      <c r="B43" s="105"/>
      <c r="C43" s="121"/>
      <c r="D43" s="138"/>
      <c r="E43" s="139"/>
      <c r="F43" s="58"/>
      <c r="G43" s="102"/>
      <c r="H43" s="101"/>
      <c r="I43" s="84"/>
      <c r="J43" s="85"/>
      <c r="L43" s="58"/>
      <c r="M43" s="54"/>
    </row>
    <row r="44" spans="1:13" ht="12" customHeight="1">
      <c r="A44" s="131"/>
      <c r="B44" s="105"/>
      <c r="C44" s="109" t="s">
        <v>38</v>
      </c>
      <c r="D44" s="110"/>
      <c r="E44" s="111"/>
      <c r="F44" s="57" t="s">
        <v>24</v>
      </c>
      <c r="G44" s="102" t="str">
        <f>IF(M44="","---",M44)</f>
        <v>---</v>
      </c>
      <c r="H44" s="100" t="s">
        <v>23</v>
      </c>
      <c r="I44" s="78"/>
      <c r="J44" s="79"/>
      <c r="L44" s="57" t="s">
        <v>24</v>
      </c>
      <c r="M44" s="47" t="s">
        <v>76</v>
      </c>
    </row>
    <row r="45" spans="1:13" ht="12" customHeight="1">
      <c r="A45" s="131"/>
      <c r="B45" s="105"/>
      <c r="C45" s="112"/>
      <c r="D45" s="113"/>
      <c r="E45" s="114"/>
      <c r="F45" s="58"/>
      <c r="G45" s="102"/>
      <c r="H45" s="101"/>
      <c r="I45" s="80"/>
      <c r="J45" s="81"/>
      <c r="L45" s="58"/>
      <c r="M45" s="44"/>
    </row>
    <row r="46" spans="1:13" ht="9.75" customHeight="1">
      <c r="A46" s="131"/>
      <c r="B46" s="105"/>
      <c r="C46" s="59" t="s">
        <v>77</v>
      </c>
      <c r="D46" s="62" t="s">
        <v>78</v>
      </c>
      <c r="E46" s="63"/>
      <c r="F46" s="71" t="s">
        <v>67</v>
      </c>
      <c r="G46" s="162" t="str">
        <f>IF(M46="","---",M46)</f>
        <v>---</v>
      </c>
      <c r="H46" s="100" t="s">
        <v>19</v>
      </c>
      <c r="I46" s="163" t="s">
        <v>56</v>
      </c>
      <c r="J46" s="164"/>
      <c r="L46" s="71" t="s">
        <v>30</v>
      </c>
      <c r="M46" s="55" t="s">
        <v>76</v>
      </c>
    </row>
    <row r="47" spans="1:13" ht="9.75" customHeight="1">
      <c r="A47" s="131"/>
      <c r="B47" s="105"/>
      <c r="C47" s="60"/>
      <c r="D47" s="62"/>
      <c r="E47" s="63"/>
      <c r="F47" s="72"/>
      <c r="G47" s="162"/>
      <c r="H47" s="103"/>
      <c r="I47" s="82" t="s">
        <v>57</v>
      </c>
      <c r="J47" s="83"/>
      <c r="L47" s="72"/>
      <c r="M47" s="55"/>
    </row>
    <row r="48" spans="1:13" ht="9.75" customHeight="1">
      <c r="A48" s="131"/>
      <c r="B48" s="105"/>
      <c r="C48" s="60"/>
      <c r="D48" s="62"/>
      <c r="E48" s="63"/>
      <c r="F48" s="72"/>
      <c r="G48" s="162"/>
      <c r="H48" s="101"/>
      <c r="I48" s="94" t="s">
        <v>58</v>
      </c>
      <c r="J48" s="95"/>
      <c r="L48" s="72"/>
      <c r="M48" s="55"/>
    </row>
    <row r="49" spans="1:13" ht="9" customHeight="1">
      <c r="A49" s="131"/>
      <c r="B49" s="105"/>
      <c r="C49" s="60"/>
      <c r="D49" s="62" t="s">
        <v>79</v>
      </c>
      <c r="E49" s="63"/>
      <c r="F49" s="71" t="s">
        <v>31</v>
      </c>
      <c r="G49" s="66" t="str">
        <f>IF(M49="","---",M49)</f>
        <v>---</v>
      </c>
      <c r="H49" s="100" t="s">
        <v>19</v>
      </c>
      <c r="I49" s="69" t="s">
        <v>59</v>
      </c>
      <c r="J49" s="70"/>
      <c r="L49" s="71" t="s">
        <v>31</v>
      </c>
      <c r="M49" s="56" t="s">
        <v>76</v>
      </c>
    </row>
    <row r="50" spans="1:13" ht="9" customHeight="1">
      <c r="A50" s="131"/>
      <c r="B50" s="105"/>
      <c r="C50" s="60"/>
      <c r="D50" s="62"/>
      <c r="E50" s="63"/>
      <c r="F50" s="72"/>
      <c r="G50" s="67"/>
      <c r="H50" s="103"/>
      <c r="I50" s="76" t="s">
        <v>60</v>
      </c>
      <c r="J50" s="77"/>
      <c r="L50" s="72"/>
      <c r="M50" s="45"/>
    </row>
    <row r="51" spans="1:13" ht="9" customHeight="1">
      <c r="A51" s="131"/>
      <c r="B51" s="105"/>
      <c r="C51" s="60"/>
      <c r="D51" s="62"/>
      <c r="E51" s="63"/>
      <c r="F51" s="72"/>
      <c r="G51" s="67"/>
      <c r="H51" s="103"/>
      <c r="I51" s="64" t="s">
        <v>61</v>
      </c>
      <c r="J51" s="65"/>
      <c r="L51" s="72"/>
      <c r="M51" s="45"/>
    </row>
    <row r="52" spans="1:13" ht="9" customHeight="1" thickBot="1">
      <c r="A52" s="132"/>
      <c r="B52" s="106"/>
      <c r="C52" s="116"/>
      <c r="D52" s="117"/>
      <c r="E52" s="118"/>
      <c r="F52" s="108"/>
      <c r="G52" s="68"/>
      <c r="H52" s="129"/>
      <c r="I52" s="74" t="s">
        <v>58</v>
      </c>
      <c r="J52" s="75"/>
      <c r="L52" s="73"/>
      <c r="M52" s="48"/>
    </row>
    <row r="53" spans="1:13" s="1" customFormat="1" ht="12.6" customHeight="1">
      <c r="A53" s="98" t="s">
        <v>54</v>
      </c>
      <c r="B53" s="2"/>
      <c r="C53" s="3"/>
      <c r="D53" s="3"/>
      <c r="E53" s="3"/>
      <c r="F53" s="3"/>
      <c r="G53" s="3"/>
      <c r="H53" s="3"/>
      <c r="I53" s="3"/>
      <c r="J53" s="4"/>
    </row>
    <row r="54" spans="1:13" s="1" customFormat="1" ht="12.6" customHeight="1">
      <c r="A54" s="98"/>
      <c r="B54" s="2"/>
      <c r="C54" s="3"/>
      <c r="D54" s="3"/>
      <c r="E54" s="3"/>
      <c r="F54" s="3"/>
      <c r="G54" s="3"/>
      <c r="H54" s="3"/>
      <c r="I54" s="3"/>
      <c r="J54" s="4"/>
    </row>
    <row r="55" spans="1:13" s="1" customFormat="1" ht="12.6" customHeight="1">
      <c r="A55" s="98"/>
      <c r="B55" s="2"/>
      <c r="C55" s="3"/>
      <c r="D55" s="3"/>
      <c r="E55" s="3"/>
      <c r="F55" s="3"/>
      <c r="G55" s="3"/>
      <c r="H55" s="3"/>
      <c r="I55" s="3"/>
      <c r="J55" s="4"/>
    </row>
    <row r="56" spans="1:13" s="1" customFormat="1" ht="12.6" customHeight="1">
      <c r="A56" s="98"/>
      <c r="B56" s="2"/>
      <c r="C56" s="3"/>
      <c r="D56" s="3"/>
      <c r="E56" s="3"/>
      <c r="F56" s="3"/>
      <c r="G56" s="3"/>
      <c r="H56" s="3"/>
      <c r="I56" s="3"/>
      <c r="J56" s="4"/>
    </row>
    <row r="57" spans="1:13" s="1" customFormat="1" ht="12.6" customHeight="1">
      <c r="A57" s="98"/>
      <c r="B57" s="2"/>
      <c r="C57" s="3"/>
      <c r="D57" s="3"/>
      <c r="E57" s="3"/>
      <c r="F57" s="3"/>
      <c r="G57" s="3"/>
      <c r="H57" s="3"/>
      <c r="I57" s="3"/>
      <c r="J57" s="4"/>
    </row>
    <row r="58" spans="1:13" s="1" customFormat="1" ht="12.6" customHeight="1">
      <c r="A58" s="98"/>
      <c r="B58" s="8"/>
      <c r="C58" s="3"/>
      <c r="D58" s="3"/>
      <c r="E58" s="3"/>
      <c r="F58" s="3"/>
      <c r="G58" s="3"/>
      <c r="H58" s="3"/>
      <c r="I58" s="3"/>
      <c r="J58" s="4"/>
    </row>
    <row r="59" spans="1:13" s="1" customFormat="1" ht="12.6" customHeight="1">
      <c r="A59" s="98"/>
      <c r="B59" s="2"/>
      <c r="C59" s="3"/>
      <c r="D59" s="3"/>
      <c r="E59" s="3"/>
      <c r="F59" s="3"/>
      <c r="G59" s="3"/>
      <c r="H59" s="3"/>
      <c r="I59" s="3"/>
      <c r="J59" s="4"/>
    </row>
    <row r="60" spans="1:13" s="1" customFormat="1" ht="12.6" customHeight="1">
      <c r="A60" s="98"/>
      <c r="B60" s="2"/>
      <c r="C60" s="3"/>
      <c r="D60" s="3"/>
      <c r="E60" s="3"/>
      <c r="F60" s="3"/>
      <c r="G60" s="3"/>
      <c r="H60" s="3"/>
      <c r="I60" s="3"/>
      <c r="J60" s="4"/>
    </row>
    <row r="61" spans="1:13" s="1" customFormat="1" ht="12.6" customHeight="1">
      <c r="A61" s="98"/>
      <c r="B61" s="2"/>
      <c r="C61" s="3"/>
      <c r="D61" s="3"/>
      <c r="E61" s="3"/>
      <c r="F61" s="3"/>
      <c r="G61" s="3"/>
      <c r="H61" s="3"/>
      <c r="I61" s="3"/>
      <c r="J61" s="4"/>
    </row>
    <row r="62" spans="1:13" s="1" customFormat="1" ht="12.6" customHeight="1" thickBot="1">
      <c r="A62" s="99"/>
      <c r="B62" s="5"/>
      <c r="C62" s="6"/>
      <c r="D62" s="6"/>
      <c r="E62" s="6"/>
      <c r="F62" s="6"/>
      <c r="G62" s="6"/>
      <c r="H62" s="6"/>
      <c r="I62" s="6"/>
      <c r="J62" s="7"/>
    </row>
    <row r="63" spans="1:13" ht="8.25" customHeight="1"/>
  </sheetData>
  <sheetProtection password="89E8" sheet="1" scenarios="1" formatCells="0" formatRows="0" insertRows="0" deleteRows="0"/>
  <mergeCells count="135">
    <mergeCell ref="H15:H16"/>
    <mergeCell ref="I15:J16"/>
    <mergeCell ref="H17:H18"/>
    <mergeCell ref="G9:H9"/>
    <mergeCell ref="C15:E16"/>
    <mergeCell ref="I4:J4"/>
    <mergeCell ref="F15:F16"/>
    <mergeCell ref="F5:F6"/>
    <mergeCell ref="H13:H14"/>
    <mergeCell ref="F17:F18"/>
    <mergeCell ref="F13:F14"/>
    <mergeCell ref="G17:G18"/>
    <mergeCell ref="C17:E18"/>
    <mergeCell ref="I1:J1"/>
    <mergeCell ref="A2:J2"/>
    <mergeCell ref="A3:A4"/>
    <mergeCell ref="B13:E14"/>
    <mergeCell ref="I13:J13"/>
    <mergeCell ref="B5:E5"/>
    <mergeCell ref="B3:G4"/>
    <mergeCell ref="B11:C11"/>
    <mergeCell ref="D11:J11"/>
    <mergeCell ref="I3:J3"/>
    <mergeCell ref="G5:J6"/>
    <mergeCell ref="B6:E6"/>
    <mergeCell ref="B10:C10"/>
    <mergeCell ref="D10:J10"/>
    <mergeCell ref="G13:G14"/>
    <mergeCell ref="A7:A11"/>
    <mergeCell ref="H21:H22"/>
    <mergeCell ref="I17:J18"/>
    <mergeCell ref="G46:G48"/>
    <mergeCell ref="H46:H48"/>
    <mergeCell ref="H44:H45"/>
    <mergeCell ref="G38:G39"/>
    <mergeCell ref="I46:J46"/>
    <mergeCell ref="H23:H24"/>
    <mergeCell ref="H34:H37"/>
    <mergeCell ref="I19:J20"/>
    <mergeCell ref="G19:G20"/>
    <mergeCell ref="I32:J32"/>
    <mergeCell ref="H19:H20"/>
    <mergeCell ref="G21:G22"/>
    <mergeCell ref="I48:J48"/>
    <mergeCell ref="I42:J43"/>
    <mergeCell ref="H25:H26"/>
    <mergeCell ref="I40:J40"/>
    <mergeCell ref="F21:F22"/>
    <mergeCell ref="F23:F24"/>
    <mergeCell ref="A13:A52"/>
    <mergeCell ref="G31:G33"/>
    <mergeCell ref="G29:G30"/>
    <mergeCell ref="C40:E43"/>
    <mergeCell ref="C38:E39"/>
    <mergeCell ref="F40:F41"/>
    <mergeCell ref="G23:G24"/>
    <mergeCell ref="F19:F20"/>
    <mergeCell ref="C23:E24"/>
    <mergeCell ref="G42:G43"/>
    <mergeCell ref="G34:G37"/>
    <mergeCell ref="F31:F33"/>
    <mergeCell ref="F34:F37"/>
    <mergeCell ref="G40:G41"/>
    <mergeCell ref="B15:B18"/>
    <mergeCell ref="G15:G16"/>
    <mergeCell ref="B19:E20"/>
    <mergeCell ref="B21:E22"/>
    <mergeCell ref="C44:E45"/>
    <mergeCell ref="F25:F26"/>
    <mergeCell ref="F29:F30"/>
    <mergeCell ref="A53:A62"/>
    <mergeCell ref="H29:H30"/>
    <mergeCell ref="F44:F45"/>
    <mergeCell ref="H38:H39"/>
    <mergeCell ref="G44:G45"/>
    <mergeCell ref="H40:H41"/>
    <mergeCell ref="H31:H33"/>
    <mergeCell ref="B38:B52"/>
    <mergeCell ref="F46:F48"/>
    <mergeCell ref="B23:B37"/>
    <mergeCell ref="F49:F52"/>
    <mergeCell ref="C29:E30"/>
    <mergeCell ref="G25:G26"/>
    <mergeCell ref="H42:H43"/>
    <mergeCell ref="C46:C52"/>
    <mergeCell ref="D46:E48"/>
    <mergeCell ref="D49:E52"/>
    <mergeCell ref="C25:C28"/>
    <mergeCell ref="D25:E26"/>
    <mergeCell ref="D27:E28"/>
    <mergeCell ref="F27:F28"/>
    <mergeCell ref="G27:G28"/>
    <mergeCell ref="H27:H28"/>
    <mergeCell ref="H49:H52"/>
    <mergeCell ref="L13:L14"/>
    <mergeCell ref="L15:L16"/>
    <mergeCell ref="L17:L18"/>
    <mergeCell ref="L19:L20"/>
    <mergeCell ref="L21:L22"/>
    <mergeCell ref="L23:L24"/>
    <mergeCell ref="I23:J24"/>
    <mergeCell ref="I29:J30"/>
    <mergeCell ref="I34:J34"/>
    <mergeCell ref="I25:J26"/>
    <mergeCell ref="I21:J22"/>
    <mergeCell ref="L25:L26"/>
    <mergeCell ref="L29:L30"/>
    <mergeCell ref="L31:L33"/>
    <mergeCell ref="L34:L37"/>
    <mergeCell ref="I27:J28"/>
    <mergeCell ref="I37:J37"/>
    <mergeCell ref="I35:J35"/>
    <mergeCell ref="I33:J33"/>
    <mergeCell ref="I31:J31"/>
    <mergeCell ref="I36:J36"/>
    <mergeCell ref="L38:L39"/>
    <mergeCell ref="L40:L41"/>
    <mergeCell ref="C31:C37"/>
    <mergeCell ref="D31:E33"/>
    <mergeCell ref="D34:E37"/>
    <mergeCell ref="I51:J51"/>
    <mergeCell ref="F42:F43"/>
    <mergeCell ref="G49:G52"/>
    <mergeCell ref="I49:J49"/>
    <mergeCell ref="F38:F39"/>
    <mergeCell ref="L42:L43"/>
    <mergeCell ref="L44:L45"/>
    <mergeCell ref="L46:L48"/>
    <mergeCell ref="L49:L52"/>
    <mergeCell ref="I52:J52"/>
    <mergeCell ref="I50:J50"/>
    <mergeCell ref="I44:J45"/>
    <mergeCell ref="I47:J47"/>
    <mergeCell ref="I41:J41"/>
    <mergeCell ref="I38:J39"/>
  </mergeCells>
  <phoneticPr fontId="2"/>
  <dataValidations count="1">
    <dataValidation type="list" allowBlank="1" showInputMessage="1" showErrorMessage="1" sqref="G9">
      <formula1>"選択してください,ヒータ加熱式,誘導加熱式"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horizontalDpi="4294967293" verticalDpi="300" r:id="rId1"/>
  <headerFooter alignWithMargins="0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2016-02-10T13:26:03Z</dcterms:created>
  <dcterms:modified xsi:type="dcterms:W3CDTF">2017-02-28T04:48:34Z</dcterms:modified>
</cp:coreProperties>
</file>